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5220" windowWidth="15480" windowHeight="10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'Sheet1'!$A$1:$J$58</definedName>
  </definedNames>
  <calcPr fullCalcOnLoad="1"/>
</workbook>
</file>

<file path=xl/sharedStrings.xml><?xml version="1.0" encoding="utf-8"?>
<sst xmlns="http://schemas.openxmlformats.org/spreadsheetml/2006/main" count="333" uniqueCount="126">
  <si>
    <t>提報日期：</t>
  </si>
  <si>
    <t>宣導內容</t>
  </si>
  <si>
    <t>媒體類型</t>
  </si>
  <si>
    <t>經費來源</t>
  </si>
  <si>
    <t>託播對象</t>
  </si>
  <si>
    <t>提報單位：行政院衛生署中央健康保險局</t>
  </si>
  <si>
    <t>單次金額
（元）</t>
  </si>
  <si>
    <t>總金額
（元）</t>
  </si>
  <si>
    <t>刊登或
播出時間</t>
  </si>
  <si>
    <t>提報 101年10-12月份資料</t>
  </si>
  <si>
    <t>102.1.18</t>
  </si>
  <si>
    <t>本署101年10-12月執行政策宣導（廣告）一覽表</t>
  </si>
  <si>
    <t>10秒/檔</t>
  </si>
  <si>
    <t>華視</t>
  </si>
  <si>
    <t>民視</t>
  </si>
  <si>
    <t>CPRP</t>
  </si>
  <si>
    <t>中天家族</t>
  </si>
  <si>
    <t>三立家族</t>
  </si>
  <si>
    <t>緯來家族</t>
  </si>
  <si>
    <t>衛視家族</t>
  </si>
  <si>
    <t>東森家族</t>
  </si>
  <si>
    <t>年代家族</t>
  </si>
  <si>
    <t>民視新聞台</t>
  </si>
  <si>
    <t>三立新聞台</t>
  </si>
  <si>
    <t>中天新聞</t>
  </si>
  <si>
    <t>TVBS-N</t>
  </si>
  <si>
    <t>TVBS</t>
  </si>
  <si>
    <t>東森新聞台</t>
  </si>
  <si>
    <t>非凡新聞台</t>
  </si>
  <si>
    <t>八大戲劇台</t>
  </si>
  <si>
    <t>東森財經台</t>
  </si>
  <si>
    <t>101年健保業務經費</t>
  </si>
  <si>
    <t>一般大眾</t>
  </si>
  <si>
    <t>媒體名稱</t>
  </si>
  <si>
    <t>媒體規格</t>
  </si>
  <si>
    <t>蘋果日報</t>
  </si>
  <si>
    <t>平面廣告</t>
  </si>
  <si>
    <t>聯合晚報</t>
  </si>
  <si>
    <t>1/4版</t>
  </si>
  <si>
    <t>電視廣告</t>
  </si>
  <si>
    <t>中天娛樂台</t>
  </si>
  <si>
    <t>三立台灣台</t>
  </si>
  <si>
    <t>八大第一台</t>
  </si>
  <si>
    <t>非凡商業台</t>
  </si>
  <si>
    <t>年代電視台</t>
  </si>
  <si>
    <t>MUCH台</t>
  </si>
  <si>
    <t>商業周刊</t>
  </si>
  <si>
    <t>遠見雜誌</t>
  </si>
  <si>
    <t>單頁</t>
  </si>
  <si>
    <t>二代健保補充保險費</t>
  </si>
  <si>
    <t>二代健保補充保險費</t>
  </si>
  <si>
    <t>提升偏鄉醫療品質</t>
  </si>
  <si>
    <t>聯合報</t>
  </si>
  <si>
    <t>半十</t>
  </si>
  <si>
    <t>蘋果日報</t>
  </si>
  <si>
    <t>經濟日報</t>
  </si>
  <si>
    <t>工商時報</t>
  </si>
  <si>
    <t>感謝醫護人員篇</t>
  </si>
  <si>
    <t>12/1~12/31</t>
  </si>
  <si>
    <t>12/17~12/23</t>
  </si>
  <si>
    <t>11/12、11/14、11/19、11/27、11/28、11/29、11/30、12/3</t>
  </si>
  <si>
    <t>感謝醫護人員篇</t>
  </si>
  <si>
    <t>平面廣告</t>
  </si>
  <si>
    <t>二代健保補充保險費</t>
  </si>
  <si>
    <t>「二代健保報你知」Q＆A系列專欄</t>
  </si>
  <si>
    <t>11/6、11/13、11/27、11/28、12/3</t>
  </si>
  <si>
    <t>廣播</t>
  </si>
  <si>
    <t>新鄉親聯盟、好事聯播網、飛碟聯播網、中廣雙網聯播台北之音、東台灣之聲</t>
  </si>
  <si>
    <t>30秒/檔</t>
  </si>
  <si>
    <t>10/31~12/1</t>
  </si>
  <si>
    <t xml:space="preserve">4833 176404 70683 82161 132907 1571 </t>
  </si>
  <si>
    <t xml:space="preserve">609567
</t>
  </si>
  <si>
    <t>戶外電視網</t>
  </si>
  <si>
    <t>醫channel電視插播卡-全台100家診所</t>
  </si>
  <si>
    <t>每診所播出200檔，走期1個月</t>
  </si>
  <si>
    <t>11/1~11/30</t>
  </si>
  <si>
    <t>全省麥當勞電視</t>
  </si>
  <si>
    <t>11/15~11/21</t>
  </si>
  <si>
    <t xml:space="preserve">二代健保補充保險費(輪播)      </t>
  </si>
  <si>
    <t xml:space="preserve">寶島新聲         </t>
  </si>
  <si>
    <t>11/25~12/08</t>
  </si>
  <si>
    <t xml:space="preserve">高屏廣播        </t>
  </si>
  <si>
    <r>
      <t>二代健保補充保險費</t>
    </r>
  </si>
  <si>
    <t>戶外</t>
  </si>
  <si>
    <t>戶外商圈百貨LED電視牆</t>
  </si>
  <si>
    <t>全省12點位</t>
  </si>
  <si>
    <t>11/15~11/24</t>
  </si>
  <si>
    <t xml:space="preserve">二代健保補充保險費(輪播) </t>
  </si>
  <si>
    <t>台北全景電台</t>
  </si>
  <si>
    <t>11/25~12/10</t>
  </si>
  <si>
    <t>二代健保補充保險費(輪播)</t>
  </si>
  <si>
    <t>正聲廣播電台</t>
  </si>
  <si>
    <t>戶外燈箱</t>
  </si>
  <si>
    <t>200×150</t>
  </si>
  <si>
    <t>戶外燈箱</t>
  </si>
  <si>
    <t>忠孝復興轉運站</t>
  </si>
  <si>
    <t>200檔/週</t>
  </si>
  <si>
    <t>264
480
180
35
99
80</t>
  </si>
  <si>
    <t>台視(新聞組合)</t>
  </si>
  <si>
    <t>忠孝新生轉運站</t>
  </si>
  <si>
    <t>臺北轉運站大廳</t>
  </si>
  <si>
    <t>臺北轉運站B1</t>
  </si>
  <si>
    <t>次數
組/檔</t>
  </si>
  <si>
    <t>網路廣告</t>
  </si>
  <si>
    <t>UDN</t>
  </si>
  <si>
    <t>網路活動或特別規劃</t>
  </si>
  <si>
    <t>配合宣導議題辦理網路活動，含簡易活動網頁建置。</t>
  </si>
  <si>
    <t>國內要聞頻道、社會新聞頻道、地方新聞頻道、首頁市場快訊</t>
  </si>
  <si>
    <t>橫幅看版Head Banner+大看板</t>
  </si>
  <si>
    <t>11/15~12/14</t>
  </si>
  <si>
    <t>11/1~11/30</t>
  </si>
  <si>
    <t>11/5~12/4</t>
  </si>
  <si>
    <t>11/19~12/15</t>
  </si>
  <si>
    <t>全省約300台同步播放</t>
  </si>
  <si>
    <t>177×400cm</t>
  </si>
  <si>
    <t>150×300cm</t>
  </si>
  <si>
    <t>150×340cm</t>
  </si>
  <si>
    <t>二代健保</t>
  </si>
  <si>
    <t>二代健保</t>
  </si>
  <si>
    <t>二代健保-補充保費動畫篇(30秒)</t>
  </si>
  <si>
    <t>11/5~11/15</t>
  </si>
  <si>
    <t>12/5-12/13</t>
  </si>
  <si>
    <t>二代健保-感謝醫護人員篇(30秒)</t>
  </si>
  <si>
    <t>中視(晚聞/8點檔)</t>
  </si>
  <si>
    <t>12/15~12/27</t>
  </si>
  <si>
    <t>二代健保-感謝醫護人員、弱勢照護篇(30秒)輪播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</si>
</sst>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  <numFmt numFmtId="183" formatCode="0_);[Red]\(0\)"/>
    <numFmt numFmtId="184" formatCode="m/d;@"/>
    <numFmt numFmtId="185" formatCode="[$-404]AM/PM\ hh:mm:ss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1"/>
      <name val="細明體"/>
      <family val="3"/>
    </font>
    <font>
      <sz val="11"/>
      <name val="細明體"/>
      <family val="3"/>
    </font>
    <font>
      <b/>
      <u val="single"/>
      <sz val="11"/>
      <name val="細明體"/>
      <family val="3"/>
    </font>
    <font>
      <sz val="11"/>
      <color indexed="8"/>
      <name val="細明體"/>
      <family val="3"/>
    </font>
    <font>
      <sz val="14"/>
      <name val="Calibri"/>
      <family val="2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16" applyFont="1" applyFill="1" applyBorder="1" applyAlignment="1">
      <alignment horizontal="center" vertical="center" wrapText="1"/>
    </xf>
    <xf numFmtId="0" fontId="5" fillId="0" borderId="10" xfId="16" applyFont="1" applyFill="1" applyBorder="1" applyAlignment="1" applyProtection="1">
      <alignment vertical="center" wrapText="1"/>
      <protection locked="0"/>
    </xf>
    <xf numFmtId="0" fontId="5" fillId="0" borderId="10" xfId="1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33" borderId="10" xfId="16" applyFont="1" applyFill="1" applyBorder="1" applyAlignment="1" applyProtection="1">
      <alignment horizontal="center" vertical="center" wrapText="1"/>
      <protection locked="0"/>
    </xf>
    <xf numFmtId="0" fontId="5" fillId="33" borderId="10" xfId="16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38" applyFont="1" applyFill="1" applyBorder="1" applyAlignment="1">
      <alignment horizontal="center" vertical="center"/>
    </xf>
    <xf numFmtId="0" fontId="5" fillId="34" borderId="10" xfId="17" applyFont="1" applyFill="1" applyBorder="1" applyAlignment="1" applyProtection="1">
      <alignment horizontal="center" vertical="center" wrapText="1"/>
      <protection locked="0"/>
    </xf>
    <xf numFmtId="0" fontId="5" fillId="34" borderId="10" xfId="17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17" applyFont="1" applyFill="1" applyBorder="1" applyAlignment="1">
      <alignment horizontal="left" vertical="center" wrapText="1"/>
    </xf>
    <xf numFmtId="3" fontId="5" fillId="35" borderId="10" xfId="39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177" fontId="5" fillId="34" borderId="10" xfId="17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4" borderId="11" xfId="4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/>
    </xf>
    <xf numFmtId="184" fontId="7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18" applyFont="1" applyFill="1" applyBorder="1" applyAlignment="1">
      <alignment horizontal="center" vertical="center" wrapText="1"/>
    </xf>
    <xf numFmtId="176" fontId="5" fillId="0" borderId="10" xfId="18" applyNumberFormat="1" applyFont="1" applyFill="1" applyBorder="1" applyAlignment="1">
      <alignment horizontal="center" vertical="center" wrapText="1"/>
    </xf>
    <xf numFmtId="0" fontId="5" fillId="33" borderId="10" xfId="18" applyFont="1" applyFill="1" applyBorder="1" applyAlignment="1">
      <alignment horizontal="center" vertical="center" wrapText="1"/>
    </xf>
    <xf numFmtId="184" fontId="5" fillId="34" borderId="10" xfId="18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4" borderId="11" xfId="18" applyFont="1" applyFill="1" applyBorder="1" applyAlignment="1">
      <alignment horizontal="center" vertical="center" wrapText="1"/>
    </xf>
    <xf numFmtId="184" fontId="5" fillId="34" borderId="11" xfId="18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vertical="center"/>
    </xf>
    <xf numFmtId="176" fontId="5" fillId="0" borderId="11" xfId="18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0" xfId="17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17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right" vertical="center" wrapText="1"/>
    </xf>
    <xf numFmtId="176" fontId="5" fillId="33" borderId="10" xfId="15" applyNumberFormat="1" applyFont="1" applyFill="1" applyBorder="1" applyAlignment="1">
      <alignment horizontal="right" vertical="center"/>
      <protection/>
    </xf>
    <xf numFmtId="176" fontId="5" fillId="33" borderId="11" xfId="15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5" fillId="0" borderId="10" xfId="38" applyNumberFormat="1" applyFont="1" applyFill="1" applyBorder="1" applyAlignment="1">
      <alignment horizontal="right" vertical="center" wrapText="1"/>
    </xf>
    <xf numFmtId="176" fontId="5" fillId="33" borderId="10" xfId="38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5" fillId="7" borderId="10" xfId="0" applyFont="1" applyFill="1" applyBorder="1" applyAlignment="1">
      <alignment vertical="center" wrapText="1"/>
    </xf>
    <xf numFmtId="0" fontId="5" fillId="7" borderId="10" xfId="38" applyFont="1" applyFill="1" applyBorder="1" applyAlignment="1">
      <alignment horizontal="center" vertical="center"/>
    </xf>
    <xf numFmtId="0" fontId="5" fillId="7" borderId="10" xfId="16" applyFont="1" applyFill="1" applyBorder="1" applyAlignment="1">
      <alignment horizontal="center" vertical="center" wrapText="1"/>
    </xf>
    <xf numFmtId="0" fontId="5" fillId="7" borderId="10" xfId="16" applyFont="1" applyFill="1" applyBorder="1" applyAlignment="1" applyProtection="1">
      <alignment vertical="center" wrapText="1"/>
      <protection locked="0"/>
    </xf>
    <xf numFmtId="0" fontId="5" fillId="7" borderId="10" xfId="16" applyFont="1" applyFill="1" applyBorder="1" applyAlignment="1" applyProtection="1">
      <alignment horizontal="center" vertical="center" wrapText="1"/>
      <protection locked="0"/>
    </xf>
    <xf numFmtId="176" fontId="5" fillId="7" borderId="10" xfId="38" applyNumberFormat="1" applyFont="1" applyFill="1" applyBorder="1" applyAlignment="1">
      <alignment horizontal="right" vertical="center" wrapText="1"/>
    </xf>
    <xf numFmtId="177" fontId="5" fillId="7" borderId="10" xfId="17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/>
    </xf>
    <xf numFmtId="177" fontId="5" fillId="7" borderId="0" xfId="0" applyNumberFormat="1" applyFont="1" applyFill="1" applyAlignment="1">
      <alignment vertical="center"/>
    </xf>
    <xf numFmtId="0" fontId="5" fillId="23" borderId="0" xfId="0" applyFont="1" applyFill="1" applyAlignment="1">
      <alignment vertical="center"/>
    </xf>
    <xf numFmtId="0" fontId="5" fillId="23" borderId="0" xfId="0" applyFont="1" applyFill="1" applyAlignment="1">
      <alignment vertical="center" wrapText="1"/>
    </xf>
    <xf numFmtId="177" fontId="5" fillId="2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38" applyFont="1" applyFill="1" applyBorder="1" applyAlignment="1">
      <alignment horizontal="center" vertical="center"/>
    </xf>
    <xf numFmtId="0" fontId="5" fillId="33" borderId="10" xfId="16" applyFont="1" applyFill="1" applyBorder="1" applyAlignment="1" applyProtection="1">
      <alignment horizontal="left" vertical="center" wrapText="1"/>
      <protection locked="0"/>
    </xf>
    <xf numFmtId="177" fontId="5" fillId="33" borderId="10" xfId="17" applyNumberFormat="1" applyFont="1" applyFill="1" applyBorder="1" applyAlignment="1">
      <alignment horizontal="right" vertical="center"/>
    </xf>
    <xf numFmtId="176" fontId="5" fillId="33" borderId="10" xfId="38" applyNumberFormat="1" applyFont="1" applyFill="1" applyBorder="1" applyAlignment="1">
      <alignment vertical="center" wrapText="1"/>
    </xf>
  </cellXfs>
  <cellStyles count="55">
    <cellStyle name="Normal" xfId="0"/>
    <cellStyle name="??&amp;O?&amp;H?_x0008_?]_x0006__x0007__x0001__x0001_ 37_2012士奇網路資源總表..0112" xfId="15"/>
    <cellStyle name="=C:\WINNT\SYSTEM32\COMMAND.COM" xfId="16"/>
    <cellStyle name="=C:\WINNT\SYSTEM32\COMMAND.COM 2" xfId="17"/>
    <cellStyle name="=C:\WINNT\SYSTEM32\COMMAND.COM 3 2 2" xfId="18"/>
    <cellStyle name="=C:\WINNT\SYSTEM32\COMMAND.COM 4" xfId="19"/>
    <cellStyle name="20% - 輔色1" xfId="20"/>
    <cellStyle name="20% - 輔色2" xfId="21"/>
    <cellStyle name="20% - 輔色3" xfId="22"/>
    <cellStyle name="20% - 輔色4" xfId="23"/>
    <cellStyle name="20% - 輔色5" xfId="24"/>
    <cellStyle name="20% - 輔色6" xfId="25"/>
    <cellStyle name="40% - 輔色1" xfId="26"/>
    <cellStyle name="40% - 輔色2" xfId="27"/>
    <cellStyle name="40% - 輔色3" xfId="28"/>
    <cellStyle name="40% - 輔色4" xfId="29"/>
    <cellStyle name="40% - 輔色5" xfId="30"/>
    <cellStyle name="40% - 輔色6" xfId="31"/>
    <cellStyle name="60% - 輔色1" xfId="32"/>
    <cellStyle name="60% - 輔色2" xfId="33"/>
    <cellStyle name="60% - 輔色3" xfId="34"/>
    <cellStyle name="60% - 輔色4" xfId="35"/>
    <cellStyle name="60% - 輔色5" xfId="36"/>
    <cellStyle name="60% - 輔色6" xfId="37"/>
    <cellStyle name="一般 5" xfId="38"/>
    <cellStyle name="一般 8" xfId="39"/>
    <cellStyle name="一般_1226-98疾管局戶外總表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BreakPreview" zoomScale="75" zoomScaleSheetLayoutView="75" zoomScalePageLayoutView="0" workbookViewId="0" topLeftCell="A14">
      <selection activeCell="Q9" sqref="Q9"/>
    </sheetView>
  </sheetViews>
  <sheetFormatPr defaultColWidth="9.00390625" defaultRowHeight="16.5"/>
  <cols>
    <col min="1" max="1" width="16.25390625" style="8" customWidth="1"/>
    <col min="2" max="2" width="10.25390625" style="8" customWidth="1"/>
    <col min="3" max="3" width="19.50390625" style="8" customWidth="1"/>
    <col min="4" max="4" width="18.50390625" style="13" customWidth="1"/>
    <col min="5" max="5" width="15.125" style="8" customWidth="1"/>
    <col min="6" max="6" width="9.50390625" style="8" customWidth="1"/>
    <col min="7" max="7" width="10.50390625" style="55" customWidth="1"/>
    <col min="8" max="8" width="12.00390625" style="8" customWidth="1"/>
    <col min="9" max="9" width="10.75390625" style="8" customWidth="1"/>
    <col min="10" max="10" width="6.50390625" style="8" customWidth="1"/>
    <col min="11" max="11" width="12.125" style="8" bestFit="1" customWidth="1"/>
    <col min="12" max="16384" width="8.875" style="8" customWidth="1"/>
  </cols>
  <sheetData>
    <row r="1" spans="1:10" ht="15">
      <c r="A1" s="12" t="s">
        <v>11</v>
      </c>
      <c r="B1" s="13"/>
      <c r="C1" s="13"/>
      <c r="E1" s="13"/>
      <c r="F1" s="13"/>
      <c r="H1" s="13"/>
      <c r="I1" s="13"/>
      <c r="J1" s="13"/>
    </row>
    <row r="2" spans="1:9" ht="15">
      <c r="A2" s="11"/>
      <c r="B2" s="11"/>
      <c r="C2" s="11"/>
      <c r="D2" s="60"/>
      <c r="E2" s="11"/>
      <c r="F2" s="11"/>
      <c r="G2" s="56"/>
      <c r="H2" s="11"/>
      <c r="I2" s="11"/>
    </row>
    <row r="3" spans="1:9" ht="15">
      <c r="A3" s="11" t="s">
        <v>5</v>
      </c>
      <c r="B3" s="11"/>
      <c r="C3" s="11"/>
      <c r="D3" s="60"/>
      <c r="E3" s="11"/>
      <c r="F3" s="11"/>
      <c r="G3" s="56"/>
      <c r="H3" s="11"/>
      <c r="I3" s="11"/>
    </row>
    <row r="4" spans="1:9" ht="15">
      <c r="A4" s="11" t="s">
        <v>0</v>
      </c>
      <c r="B4" s="11" t="s">
        <v>10</v>
      </c>
      <c r="C4" s="11"/>
      <c r="D4" s="60"/>
      <c r="E4" s="11"/>
      <c r="F4" s="11"/>
      <c r="G4" s="56"/>
      <c r="H4" s="11"/>
      <c r="I4" s="11"/>
    </row>
    <row r="5" spans="1:9" ht="15">
      <c r="A5" s="14" t="s">
        <v>9</v>
      </c>
      <c r="B5" s="14"/>
      <c r="C5" s="11"/>
      <c r="D5" s="60"/>
      <c r="E5" s="11"/>
      <c r="F5" s="11"/>
      <c r="G5" s="56"/>
      <c r="H5" s="11"/>
      <c r="I5" s="11"/>
    </row>
    <row r="6" spans="1:10" s="2" customFormat="1" ht="39.75" customHeight="1">
      <c r="A6" s="1" t="s">
        <v>1</v>
      </c>
      <c r="B6" s="1" t="s">
        <v>2</v>
      </c>
      <c r="C6" s="1" t="s">
        <v>33</v>
      </c>
      <c r="D6" s="1" t="s">
        <v>34</v>
      </c>
      <c r="E6" s="1" t="s">
        <v>8</v>
      </c>
      <c r="F6" s="1" t="s">
        <v>102</v>
      </c>
      <c r="G6" s="1" t="s">
        <v>6</v>
      </c>
      <c r="H6" s="1" t="s">
        <v>7</v>
      </c>
      <c r="I6" s="1" t="s">
        <v>3</v>
      </c>
      <c r="J6" s="1" t="s">
        <v>4</v>
      </c>
    </row>
    <row r="7" spans="1:10" s="2" customFormat="1" ht="32.25" customHeight="1">
      <c r="A7" s="4" t="s">
        <v>119</v>
      </c>
      <c r="B7" s="15" t="s">
        <v>39</v>
      </c>
      <c r="C7" s="5" t="s">
        <v>98</v>
      </c>
      <c r="D7" s="5" t="s">
        <v>12</v>
      </c>
      <c r="E7" s="6" t="s">
        <v>120</v>
      </c>
      <c r="F7" s="7">
        <v>3</v>
      </c>
      <c r="G7" s="57">
        <v>30992</v>
      </c>
      <c r="H7" s="21">
        <f>F7*G7</f>
        <v>92976</v>
      </c>
      <c r="I7" s="4" t="s">
        <v>31</v>
      </c>
      <c r="J7" s="4" t="s">
        <v>32</v>
      </c>
    </row>
    <row r="8" spans="1:10" s="2" customFormat="1" ht="35.25" customHeight="1">
      <c r="A8" s="4" t="s">
        <v>119</v>
      </c>
      <c r="B8" s="15" t="s">
        <v>39</v>
      </c>
      <c r="C8" s="5" t="s">
        <v>123</v>
      </c>
      <c r="D8" s="5" t="s">
        <v>12</v>
      </c>
      <c r="E8" s="6" t="s">
        <v>120</v>
      </c>
      <c r="F8" s="7">
        <v>3</v>
      </c>
      <c r="G8" s="57">
        <v>30992</v>
      </c>
      <c r="H8" s="21">
        <f aca="true" t="shared" si="0" ref="H8:H35">F8*G8</f>
        <v>92976</v>
      </c>
      <c r="I8" s="4" t="s">
        <v>31</v>
      </c>
      <c r="J8" s="4" t="s">
        <v>32</v>
      </c>
    </row>
    <row r="9" spans="1:10" s="2" customFormat="1" ht="34.5" customHeight="1">
      <c r="A9" s="4" t="s">
        <v>119</v>
      </c>
      <c r="B9" s="15" t="s">
        <v>39</v>
      </c>
      <c r="C9" s="5" t="s">
        <v>13</v>
      </c>
      <c r="D9" s="5" t="s">
        <v>12</v>
      </c>
      <c r="E9" s="6" t="s">
        <v>120</v>
      </c>
      <c r="F9" s="7">
        <v>3</v>
      </c>
      <c r="G9" s="57">
        <v>27273</v>
      </c>
      <c r="H9" s="21">
        <f t="shared" si="0"/>
        <v>81819</v>
      </c>
      <c r="I9" s="4" t="s">
        <v>31</v>
      </c>
      <c r="J9" s="4" t="s">
        <v>32</v>
      </c>
    </row>
    <row r="10" spans="1:10" ht="36" customHeight="1">
      <c r="A10" s="4" t="s">
        <v>119</v>
      </c>
      <c r="B10" s="15" t="s">
        <v>39</v>
      </c>
      <c r="C10" s="7" t="s">
        <v>22</v>
      </c>
      <c r="D10" s="5" t="s">
        <v>12</v>
      </c>
      <c r="E10" s="6" t="s">
        <v>120</v>
      </c>
      <c r="F10" s="7">
        <v>6</v>
      </c>
      <c r="G10" s="57">
        <v>6728</v>
      </c>
      <c r="H10" s="21">
        <f>F10*G10</f>
        <v>40368</v>
      </c>
      <c r="I10" s="4" t="s">
        <v>31</v>
      </c>
      <c r="J10" s="4" t="s">
        <v>32</v>
      </c>
    </row>
    <row r="11" spans="1:10" ht="34.5" customHeight="1">
      <c r="A11" s="4" t="s">
        <v>119</v>
      </c>
      <c r="B11" s="15" t="s">
        <v>39</v>
      </c>
      <c r="C11" s="5" t="s">
        <v>30</v>
      </c>
      <c r="D11" s="5" t="s">
        <v>12</v>
      </c>
      <c r="E11" s="6" t="s">
        <v>120</v>
      </c>
      <c r="F11" s="7">
        <v>3</v>
      </c>
      <c r="G11" s="57">
        <v>15267</v>
      </c>
      <c r="H11" s="21">
        <f>F11*G11</f>
        <v>45801</v>
      </c>
      <c r="I11" s="4" t="s">
        <v>31</v>
      </c>
      <c r="J11" s="4" t="s">
        <v>32</v>
      </c>
    </row>
    <row r="12" spans="1:10" ht="35.25" customHeight="1">
      <c r="A12" s="4" t="s">
        <v>119</v>
      </c>
      <c r="B12" s="5" t="s">
        <v>39</v>
      </c>
      <c r="C12" s="7" t="s">
        <v>43</v>
      </c>
      <c r="D12" s="5" t="s">
        <v>12</v>
      </c>
      <c r="E12" s="6" t="s">
        <v>120</v>
      </c>
      <c r="F12" s="7">
        <v>3</v>
      </c>
      <c r="G12" s="57">
        <v>10178</v>
      </c>
      <c r="H12" s="21">
        <f>F12*G12</f>
        <v>30534</v>
      </c>
      <c r="I12" s="4" t="s">
        <v>31</v>
      </c>
      <c r="J12" s="4" t="s">
        <v>32</v>
      </c>
    </row>
    <row r="13" spans="1:10" s="73" customFormat="1" ht="36" customHeight="1">
      <c r="A13" s="75" t="s">
        <v>122</v>
      </c>
      <c r="B13" s="76" t="s">
        <v>39</v>
      </c>
      <c r="C13" s="10" t="s">
        <v>14</v>
      </c>
      <c r="D13" s="10" t="s">
        <v>12</v>
      </c>
      <c r="E13" s="77" t="s">
        <v>121</v>
      </c>
      <c r="F13" s="9">
        <v>6</v>
      </c>
      <c r="G13" s="58">
        <v>119095</v>
      </c>
      <c r="H13" s="78">
        <f t="shared" si="0"/>
        <v>714570</v>
      </c>
      <c r="I13" s="75" t="s">
        <v>31</v>
      </c>
      <c r="J13" s="75" t="s">
        <v>32</v>
      </c>
    </row>
    <row r="14" spans="1:10" s="72" customFormat="1" ht="30">
      <c r="A14" s="75" t="s">
        <v>122</v>
      </c>
      <c r="B14" s="76" t="s">
        <v>39</v>
      </c>
      <c r="C14" s="9" t="s">
        <v>40</v>
      </c>
      <c r="D14" s="10" t="s">
        <v>12</v>
      </c>
      <c r="E14" s="77" t="s">
        <v>121</v>
      </c>
      <c r="F14" s="9">
        <v>3</v>
      </c>
      <c r="G14" s="58">
        <v>11026</v>
      </c>
      <c r="H14" s="79">
        <f t="shared" si="0"/>
        <v>33078</v>
      </c>
      <c r="I14" s="75" t="s">
        <v>31</v>
      </c>
      <c r="J14" s="75" t="s">
        <v>32</v>
      </c>
    </row>
    <row r="15" spans="1:10" s="72" customFormat="1" ht="34.5" customHeight="1">
      <c r="A15" s="75" t="s">
        <v>122</v>
      </c>
      <c r="B15" s="76" t="s">
        <v>39</v>
      </c>
      <c r="C15" s="9" t="s">
        <v>41</v>
      </c>
      <c r="D15" s="10" t="s">
        <v>12</v>
      </c>
      <c r="E15" s="77" t="s">
        <v>121</v>
      </c>
      <c r="F15" s="9">
        <v>3</v>
      </c>
      <c r="G15" s="58">
        <v>33587</v>
      </c>
      <c r="H15" s="79">
        <f t="shared" si="0"/>
        <v>100761</v>
      </c>
      <c r="I15" s="75" t="s">
        <v>31</v>
      </c>
      <c r="J15" s="75" t="s">
        <v>32</v>
      </c>
    </row>
    <row r="16" spans="1:10" s="72" customFormat="1" ht="35.25" customHeight="1">
      <c r="A16" s="75" t="s">
        <v>122</v>
      </c>
      <c r="B16" s="76" t="s">
        <v>39</v>
      </c>
      <c r="C16" s="9" t="s">
        <v>42</v>
      </c>
      <c r="D16" s="10" t="s">
        <v>12</v>
      </c>
      <c r="E16" s="77" t="s">
        <v>121</v>
      </c>
      <c r="F16" s="9">
        <v>3</v>
      </c>
      <c r="G16" s="58">
        <v>27729</v>
      </c>
      <c r="H16" s="79">
        <f t="shared" si="0"/>
        <v>83187</v>
      </c>
      <c r="I16" s="75" t="s">
        <v>31</v>
      </c>
      <c r="J16" s="75" t="s">
        <v>32</v>
      </c>
    </row>
    <row r="17" spans="1:10" s="72" customFormat="1" ht="37.5" customHeight="1">
      <c r="A17" s="75" t="s">
        <v>122</v>
      </c>
      <c r="B17" s="76" t="s">
        <v>39</v>
      </c>
      <c r="C17" s="9" t="s">
        <v>29</v>
      </c>
      <c r="D17" s="10" t="s">
        <v>12</v>
      </c>
      <c r="E17" s="77" t="s">
        <v>121</v>
      </c>
      <c r="F17" s="9">
        <v>3</v>
      </c>
      <c r="G17" s="58">
        <v>27729</v>
      </c>
      <c r="H17" s="79">
        <f t="shared" si="0"/>
        <v>83187</v>
      </c>
      <c r="I17" s="75" t="s">
        <v>31</v>
      </c>
      <c r="J17" s="75" t="s">
        <v>32</v>
      </c>
    </row>
    <row r="18" spans="1:10" s="72" customFormat="1" ht="35.25" customHeight="1">
      <c r="A18" s="75" t="s">
        <v>122</v>
      </c>
      <c r="B18" s="10" t="s">
        <v>39</v>
      </c>
      <c r="C18" s="9" t="s">
        <v>28</v>
      </c>
      <c r="D18" s="10" t="s">
        <v>12</v>
      </c>
      <c r="E18" s="77" t="s">
        <v>121</v>
      </c>
      <c r="F18" s="9">
        <v>3</v>
      </c>
      <c r="G18" s="58">
        <v>16964</v>
      </c>
      <c r="H18" s="78">
        <f t="shared" si="0"/>
        <v>50892</v>
      </c>
      <c r="I18" s="75" t="s">
        <v>31</v>
      </c>
      <c r="J18" s="75" t="s">
        <v>32</v>
      </c>
    </row>
    <row r="19" spans="1:10" s="72" customFormat="1" ht="35.25" customHeight="1">
      <c r="A19" s="75" t="s">
        <v>122</v>
      </c>
      <c r="B19" s="10" t="s">
        <v>39</v>
      </c>
      <c r="C19" s="10" t="s">
        <v>44</v>
      </c>
      <c r="D19" s="10" t="s">
        <v>12</v>
      </c>
      <c r="E19" s="77" t="s">
        <v>121</v>
      </c>
      <c r="F19" s="9">
        <v>3</v>
      </c>
      <c r="G19" s="58">
        <v>12723</v>
      </c>
      <c r="H19" s="78">
        <f t="shared" si="0"/>
        <v>38169</v>
      </c>
      <c r="I19" s="75" t="s">
        <v>31</v>
      </c>
      <c r="J19" s="75" t="s">
        <v>32</v>
      </c>
    </row>
    <row r="20" spans="1:11" s="72" customFormat="1" ht="36.75" customHeight="1">
      <c r="A20" s="75" t="s">
        <v>122</v>
      </c>
      <c r="B20" s="10" t="s">
        <v>39</v>
      </c>
      <c r="C20" s="10" t="s">
        <v>45</v>
      </c>
      <c r="D20" s="10" t="s">
        <v>12</v>
      </c>
      <c r="E20" s="77" t="s">
        <v>121</v>
      </c>
      <c r="F20" s="9">
        <v>3</v>
      </c>
      <c r="G20" s="58">
        <v>12723</v>
      </c>
      <c r="H20" s="78">
        <f t="shared" si="0"/>
        <v>38169</v>
      </c>
      <c r="I20" s="75" t="s">
        <v>31</v>
      </c>
      <c r="J20" s="75" t="s">
        <v>32</v>
      </c>
      <c r="K20" s="74"/>
    </row>
    <row r="21" spans="1:10" s="69" customFormat="1" ht="50.25" customHeight="1">
      <c r="A21" s="62" t="s">
        <v>125</v>
      </c>
      <c r="B21" s="63" t="s">
        <v>39</v>
      </c>
      <c r="C21" s="64" t="s">
        <v>123</v>
      </c>
      <c r="D21" s="64" t="s">
        <v>12</v>
      </c>
      <c r="E21" s="65" t="s">
        <v>124</v>
      </c>
      <c r="F21" s="66">
        <v>3</v>
      </c>
      <c r="G21" s="67">
        <v>30992</v>
      </c>
      <c r="H21" s="68">
        <f>F21*G21</f>
        <v>92976</v>
      </c>
      <c r="I21" s="62" t="s">
        <v>31</v>
      </c>
      <c r="J21" s="62" t="s">
        <v>32</v>
      </c>
    </row>
    <row r="22" spans="1:10" s="69" customFormat="1" ht="51" customHeight="1">
      <c r="A22" s="62" t="s">
        <v>125</v>
      </c>
      <c r="B22" s="63" t="s">
        <v>39</v>
      </c>
      <c r="C22" s="64" t="s">
        <v>14</v>
      </c>
      <c r="D22" s="64" t="s">
        <v>12</v>
      </c>
      <c r="E22" s="65" t="s">
        <v>124</v>
      </c>
      <c r="F22" s="66">
        <v>3</v>
      </c>
      <c r="G22" s="67">
        <v>119095</v>
      </c>
      <c r="H22" s="68">
        <f>F22*G22</f>
        <v>357285</v>
      </c>
      <c r="I22" s="62" t="s">
        <v>31</v>
      </c>
      <c r="J22" s="62" t="s">
        <v>32</v>
      </c>
    </row>
    <row r="23" spans="1:10" s="69" customFormat="1" ht="52.5" customHeight="1">
      <c r="A23" s="62" t="s">
        <v>125</v>
      </c>
      <c r="B23" s="63" t="s">
        <v>39</v>
      </c>
      <c r="C23" s="66" t="s">
        <v>16</v>
      </c>
      <c r="D23" s="64" t="s">
        <v>15</v>
      </c>
      <c r="E23" s="65" t="s">
        <v>124</v>
      </c>
      <c r="F23" s="66">
        <v>1</v>
      </c>
      <c r="G23" s="67">
        <v>121168</v>
      </c>
      <c r="H23" s="68">
        <f t="shared" si="0"/>
        <v>121168</v>
      </c>
      <c r="I23" s="62" t="s">
        <v>31</v>
      </c>
      <c r="J23" s="62" t="s">
        <v>32</v>
      </c>
    </row>
    <row r="24" spans="1:10" s="69" customFormat="1" ht="50.25" customHeight="1">
      <c r="A24" s="62" t="s">
        <v>125</v>
      </c>
      <c r="B24" s="63" t="s">
        <v>39</v>
      </c>
      <c r="C24" s="66" t="s">
        <v>17</v>
      </c>
      <c r="D24" s="64" t="s">
        <v>15</v>
      </c>
      <c r="E24" s="65" t="s">
        <v>124</v>
      </c>
      <c r="F24" s="66">
        <v>1</v>
      </c>
      <c r="G24" s="67">
        <v>121168</v>
      </c>
      <c r="H24" s="68">
        <f t="shared" si="0"/>
        <v>121168</v>
      </c>
      <c r="I24" s="62" t="s">
        <v>31</v>
      </c>
      <c r="J24" s="62" t="s">
        <v>32</v>
      </c>
    </row>
    <row r="25" spans="1:10" s="70" customFormat="1" ht="51" customHeight="1">
      <c r="A25" s="62" t="s">
        <v>125</v>
      </c>
      <c r="B25" s="63" t="s">
        <v>39</v>
      </c>
      <c r="C25" s="66" t="s">
        <v>18</v>
      </c>
      <c r="D25" s="64" t="s">
        <v>15</v>
      </c>
      <c r="E25" s="65" t="s">
        <v>124</v>
      </c>
      <c r="F25" s="66">
        <v>1</v>
      </c>
      <c r="G25" s="67">
        <v>121168</v>
      </c>
      <c r="H25" s="68">
        <f t="shared" si="0"/>
        <v>121168</v>
      </c>
      <c r="I25" s="62" t="s">
        <v>31</v>
      </c>
      <c r="J25" s="62" t="s">
        <v>32</v>
      </c>
    </row>
    <row r="26" spans="1:10" s="70" customFormat="1" ht="48.75" customHeight="1">
      <c r="A26" s="62" t="s">
        <v>125</v>
      </c>
      <c r="B26" s="63" t="s">
        <v>39</v>
      </c>
      <c r="C26" s="66" t="s">
        <v>19</v>
      </c>
      <c r="D26" s="64" t="s">
        <v>15</v>
      </c>
      <c r="E26" s="65" t="s">
        <v>124</v>
      </c>
      <c r="F26" s="66">
        <v>2</v>
      </c>
      <c r="G26" s="67">
        <v>124271</v>
      </c>
      <c r="H26" s="68">
        <f t="shared" si="0"/>
        <v>248542</v>
      </c>
      <c r="I26" s="62" t="s">
        <v>31</v>
      </c>
      <c r="J26" s="62" t="s">
        <v>32</v>
      </c>
    </row>
    <row r="27" spans="1:10" s="70" customFormat="1" ht="51" customHeight="1">
      <c r="A27" s="62" t="s">
        <v>125</v>
      </c>
      <c r="B27" s="63" t="s">
        <v>39</v>
      </c>
      <c r="C27" s="66" t="s">
        <v>20</v>
      </c>
      <c r="D27" s="64" t="s">
        <v>15</v>
      </c>
      <c r="E27" s="65" t="s">
        <v>124</v>
      </c>
      <c r="F27" s="66">
        <v>2</v>
      </c>
      <c r="G27" s="67">
        <v>121168</v>
      </c>
      <c r="H27" s="68">
        <f t="shared" si="0"/>
        <v>242336</v>
      </c>
      <c r="I27" s="62" t="s">
        <v>31</v>
      </c>
      <c r="J27" s="62" t="s">
        <v>32</v>
      </c>
    </row>
    <row r="28" spans="1:10" s="70" customFormat="1" ht="51" customHeight="1">
      <c r="A28" s="62" t="s">
        <v>125</v>
      </c>
      <c r="B28" s="63" t="s">
        <v>39</v>
      </c>
      <c r="C28" s="66" t="s">
        <v>21</v>
      </c>
      <c r="D28" s="64" t="s">
        <v>15</v>
      </c>
      <c r="E28" s="65" t="s">
        <v>124</v>
      </c>
      <c r="F28" s="66">
        <v>2</v>
      </c>
      <c r="G28" s="67">
        <v>121168</v>
      </c>
      <c r="H28" s="68">
        <f t="shared" si="0"/>
        <v>242336</v>
      </c>
      <c r="I28" s="62" t="s">
        <v>31</v>
      </c>
      <c r="J28" s="62" t="s">
        <v>32</v>
      </c>
    </row>
    <row r="29" spans="1:10" s="70" customFormat="1" ht="49.5" customHeight="1">
      <c r="A29" s="62" t="s">
        <v>125</v>
      </c>
      <c r="B29" s="63" t="s">
        <v>39</v>
      </c>
      <c r="C29" s="66" t="s">
        <v>22</v>
      </c>
      <c r="D29" s="64" t="s">
        <v>12</v>
      </c>
      <c r="E29" s="65" t="s">
        <v>124</v>
      </c>
      <c r="F29" s="66">
        <v>3</v>
      </c>
      <c r="G29" s="67">
        <v>17942</v>
      </c>
      <c r="H29" s="68">
        <f t="shared" si="0"/>
        <v>53826</v>
      </c>
      <c r="I29" s="62" t="s">
        <v>31</v>
      </c>
      <c r="J29" s="62" t="s">
        <v>32</v>
      </c>
    </row>
    <row r="30" spans="1:10" s="70" customFormat="1" ht="51" customHeight="1">
      <c r="A30" s="62" t="s">
        <v>125</v>
      </c>
      <c r="B30" s="63" t="s">
        <v>39</v>
      </c>
      <c r="C30" s="66" t="s">
        <v>23</v>
      </c>
      <c r="D30" s="64" t="s">
        <v>12</v>
      </c>
      <c r="E30" s="65" t="s">
        <v>124</v>
      </c>
      <c r="F30" s="66">
        <v>3</v>
      </c>
      <c r="G30" s="67">
        <v>17471</v>
      </c>
      <c r="H30" s="68">
        <f t="shared" si="0"/>
        <v>52413</v>
      </c>
      <c r="I30" s="62" t="s">
        <v>31</v>
      </c>
      <c r="J30" s="62" t="s">
        <v>32</v>
      </c>
    </row>
    <row r="31" spans="1:10" s="70" customFormat="1" ht="51.75" customHeight="1">
      <c r="A31" s="62" t="s">
        <v>125</v>
      </c>
      <c r="B31" s="63" t="s">
        <v>39</v>
      </c>
      <c r="C31" s="66" t="s">
        <v>24</v>
      </c>
      <c r="D31" s="64" t="s">
        <v>12</v>
      </c>
      <c r="E31" s="65" t="s">
        <v>124</v>
      </c>
      <c r="F31" s="66">
        <v>3</v>
      </c>
      <c r="G31" s="67">
        <v>33928</v>
      </c>
      <c r="H31" s="68">
        <f t="shared" si="0"/>
        <v>101784</v>
      </c>
      <c r="I31" s="62" t="s">
        <v>31</v>
      </c>
      <c r="J31" s="62" t="s">
        <v>32</v>
      </c>
    </row>
    <row r="32" spans="1:10" s="70" customFormat="1" ht="51.75" customHeight="1">
      <c r="A32" s="62" t="s">
        <v>125</v>
      </c>
      <c r="B32" s="63" t="s">
        <v>39</v>
      </c>
      <c r="C32" s="66" t="s">
        <v>25</v>
      </c>
      <c r="D32" s="64" t="s">
        <v>12</v>
      </c>
      <c r="E32" s="65" t="s">
        <v>124</v>
      </c>
      <c r="F32" s="66">
        <v>3</v>
      </c>
      <c r="G32" s="67">
        <v>27403</v>
      </c>
      <c r="H32" s="68">
        <f t="shared" si="0"/>
        <v>82209</v>
      </c>
      <c r="I32" s="62" t="s">
        <v>31</v>
      </c>
      <c r="J32" s="62" t="s">
        <v>32</v>
      </c>
    </row>
    <row r="33" spans="1:10" s="70" customFormat="1" ht="53.25" customHeight="1">
      <c r="A33" s="62" t="s">
        <v>125</v>
      </c>
      <c r="B33" s="63" t="s">
        <v>39</v>
      </c>
      <c r="C33" s="66" t="s">
        <v>26</v>
      </c>
      <c r="D33" s="64" t="s">
        <v>12</v>
      </c>
      <c r="E33" s="65" t="s">
        <v>124</v>
      </c>
      <c r="F33" s="66">
        <v>3</v>
      </c>
      <c r="G33" s="67">
        <v>27403</v>
      </c>
      <c r="H33" s="68">
        <f t="shared" si="0"/>
        <v>82209</v>
      </c>
      <c r="I33" s="62" t="s">
        <v>31</v>
      </c>
      <c r="J33" s="62" t="s">
        <v>32</v>
      </c>
    </row>
    <row r="34" spans="1:10" s="70" customFormat="1" ht="53.25" customHeight="1">
      <c r="A34" s="62" t="s">
        <v>125</v>
      </c>
      <c r="B34" s="63" t="s">
        <v>39</v>
      </c>
      <c r="C34" s="64" t="s">
        <v>27</v>
      </c>
      <c r="D34" s="64" t="s">
        <v>12</v>
      </c>
      <c r="E34" s="65" t="s">
        <v>124</v>
      </c>
      <c r="F34" s="66">
        <v>3</v>
      </c>
      <c r="G34" s="67">
        <v>15267</v>
      </c>
      <c r="H34" s="68">
        <f t="shared" si="0"/>
        <v>45801</v>
      </c>
      <c r="I34" s="62" t="s">
        <v>31</v>
      </c>
      <c r="J34" s="62" t="s">
        <v>32</v>
      </c>
    </row>
    <row r="35" spans="1:11" s="70" customFormat="1" ht="48.75" customHeight="1">
      <c r="A35" s="62" t="s">
        <v>125</v>
      </c>
      <c r="B35" s="63" t="s">
        <v>39</v>
      </c>
      <c r="C35" s="66" t="s">
        <v>28</v>
      </c>
      <c r="D35" s="64" t="s">
        <v>12</v>
      </c>
      <c r="E35" s="65" t="s">
        <v>124</v>
      </c>
      <c r="F35" s="66">
        <v>3</v>
      </c>
      <c r="G35" s="67">
        <v>16964</v>
      </c>
      <c r="H35" s="68">
        <f t="shared" si="0"/>
        <v>50892</v>
      </c>
      <c r="I35" s="62" t="s">
        <v>31</v>
      </c>
      <c r="J35" s="62" t="s">
        <v>32</v>
      </c>
      <c r="K35" s="71">
        <f>SUM(H21:H35)</f>
        <v>2016113</v>
      </c>
    </row>
    <row r="36" spans="1:10" ht="75" customHeight="1">
      <c r="A36" s="4" t="s">
        <v>64</v>
      </c>
      <c r="B36" s="22" t="s">
        <v>36</v>
      </c>
      <c r="C36" s="16" t="s">
        <v>37</v>
      </c>
      <c r="D36" s="17" t="s">
        <v>38</v>
      </c>
      <c r="E36" s="18" t="s">
        <v>60</v>
      </c>
      <c r="F36" s="25">
        <v>8</v>
      </c>
      <c r="G36" s="19">
        <v>50746</v>
      </c>
      <c r="H36" s="20">
        <f aca="true" t="shared" si="1" ref="H36:H43">F36*G36</f>
        <v>405968</v>
      </c>
      <c r="I36" s="22"/>
      <c r="J36" s="22"/>
    </row>
    <row r="37" spans="1:10" ht="51" customHeight="1">
      <c r="A37" s="4" t="s">
        <v>64</v>
      </c>
      <c r="B37" s="22" t="s">
        <v>36</v>
      </c>
      <c r="C37" s="16" t="s">
        <v>35</v>
      </c>
      <c r="D37" s="17" t="s">
        <v>38</v>
      </c>
      <c r="E37" s="4" t="s">
        <v>65</v>
      </c>
      <c r="F37" s="25">
        <v>5</v>
      </c>
      <c r="G37" s="19">
        <v>111642</v>
      </c>
      <c r="H37" s="20">
        <f t="shared" si="1"/>
        <v>558210</v>
      </c>
      <c r="I37" s="22"/>
      <c r="J37" s="22"/>
    </row>
    <row r="38" spans="1:10" ht="42" customHeight="1">
      <c r="A38" s="4" t="s">
        <v>50</v>
      </c>
      <c r="B38" s="22" t="s">
        <v>36</v>
      </c>
      <c r="C38" s="24" t="s">
        <v>46</v>
      </c>
      <c r="D38" s="23" t="s">
        <v>48</v>
      </c>
      <c r="E38" s="26" t="s">
        <v>59</v>
      </c>
      <c r="F38" s="23">
        <v>1</v>
      </c>
      <c r="G38" s="59">
        <v>97433</v>
      </c>
      <c r="H38" s="20">
        <f t="shared" si="1"/>
        <v>97433</v>
      </c>
      <c r="I38" s="22"/>
      <c r="J38" s="22"/>
    </row>
    <row r="39" spans="1:10" ht="42" customHeight="1">
      <c r="A39" s="4" t="s">
        <v>51</v>
      </c>
      <c r="B39" s="22" t="s">
        <v>36</v>
      </c>
      <c r="C39" s="24" t="s">
        <v>47</v>
      </c>
      <c r="D39" s="23" t="s">
        <v>48</v>
      </c>
      <c r="E39" s="26" t="s">
        <v>58</v>
      </c>
      <c r="F39" s="23">
        <v>2</v>
      </c>
      <c r="G39" s="59">
        <v>92794</v>
      </c>
      <c r="H39" s="20">
        <f t="shared" si="1"/>
        <v>185588</v>
      </c>
      <c r="I39" s="22"/>
      <c r="J39" s="22"/>
    </row>
    <row r="40" spans="1:10" ht="42" customHeight="1">
      <c r="A40" s="4" t="s">
        <v>57</v>
      </c>
      <c r="B40" s="22" t="s">
        <v>36</v>
      </c>
      <c r="C40" s="29" t="s">
        <v>52</v>
      </c>
      <c r="D40" s="29" t="s">
        <v>53</v>
      </c>
      <c r="E40" s="27">
        <v>41614</v>
      </c>
      <c r="F40" s="29">
        <v>2</v>
      </c>
      <c r="G40" s="53">
        <v>88407</v>
      </c>
      <c r="H40" s="20">
        <f t="shared" si="1"/>
        <v>176814</v>
      </c>
      <c r="I40" s="22"/>
      <c r="J40" s="30"/>
    </row>
    <row r="41" spans="1:10" ht="42" customHeight="1">
      <c r="A41" s="4" t="s">
        <v>61</v>
      </c>
      <c r="B41" s="22" t="s">
        <v>62</v>
      </c>
      <c r="C41" s="31" t="s">
        <v>54</v>
      </c>
      <c r="D41" s="31" t="s">
        <v>53</v>
      </c>
      <c r="E41" s="27">
        <v>41613</v>
      </c>
      <c r="F41" s="31">
        <v>1</v>
      </c>
      <c r="G41" s="53">
        <v>148057</v>
      </c>
      <c r="H41" s="20">
        <f t="shared" si="1"/>
        <v>148057</v>
      </c>
      <c r="I41" s="22"/>
      <c r="J41" s="30"/>
    </row>
    <row r="42" spans="1:10" ht="42" customHeight="1">
      <c r="A42" s="4" t="s">
        <v>63</v>
      </c>
      <c r="B42" s="22" t="s">
        <v>62</v>
      </c>
      <c r="C42" s="31" t="s">
        <v>55</v>
      </c>
      <c r="D42" s="31" t="s">
        <v>53</v>
      </c>
      <c r="E42" s="32">
        <v>41616</v>
      </c>
      <c r="F42" s="31">
        <v>2</v>
      </c>
      <c r="G42" s="53">
        <v>63351</v>
      </c>
      <c r="H42" s="20">
        <f t="shared" si="1"/>
        <v>126702</v>
      </c>
      <c r="I42" s="22"/>
      <c r="J42" s="30"/>
    </row>
    <row r="43" spans="1:10" ht="42" customHeight="1">
      <c r="A43" s="35" t="s">
        <v>49</v>
      </c>
      <c r="B43" s="37" t="s">
        <v>62</v>
      </c>
      <c r="C43" s="38" t="s">
        <v>56</v>
      </c>
      <c r="D43" s="38" t="s">
        <v>53</v>
      </c>
      <c r="E43" s="39">
        <v>41617</v>
      </c>
      <c r="F43" s="38">
        <v>1</v>
      </c>
      <c r="G43" s="54">
        <v>53386</v>
      </c>
      <c r="H43" s="40">
        <f t="shared" si="1"/>
        <v>53386</v>
      </c>
      <c r="I43" s="37"/>
      <c r="J43" s="41"/>
    </row>
    <row r="44" spans="1:23" s="22" customFormat="1" ht="77.25" customHeight="1">
      <c r="A44" s="33" t="s">
        <v>50</v>
      </c>
      <c r="B44" s="28" t="s">
        <v>66</v>
      </c>
      <c r="C44" s="4" t="s">
        <v>67</v>
      </c>
      <c r="D44" s="28" t="s">
        <v>68</v>
      </c>
      <c r="E44" s="22" t="s">
        <v>69</v>
      </c>
      <c r="F44" s="28" t="s">
        <v>97</v>
      </c>
      <c r="G44" s="34" t="s">
        <v>70</v>
      </c>
      <c r="H44" s="34" t="s">
        <v>71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s="22" customFormat="1" ht="53.25" customHeight="1">
      <c r="A45" s="4" t="s">
        <v>50</v>
      </c>
      <c r="B45" s="28" t="s">
        <v>72</v>
      </c>
      <c r="C45" s="4" t="s">
        <v>73</v>
      </c>
      <c r="D45" s="3" t="s">
        <v>74</v>
      </c>
      <c r="E45" s="22" t="s">
        <v>75</v>
      </c>
      <c r="F45" s="28">
        <v>20000</v>
      </c>
      <c r="G45" s="34">
        <v>300</v>
      </c>
      <c r="H45" s="4">
        <v>6000000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s="22" customFormat="1" ht="42.75" customHeight="1">
      <c r="A46" s="3" t="s">
        <v>50</v>
      </c>
      <c r="B46" s="28" t="s">
        <v>72</v>
      </c>
      <c r="C46" s="4" t="s">
        <v>76</v>
      </c>
      <c r="D46" s="3" t="s">
        <v>113</v>
      </c>
      <c r="E46" s="22" t="s">
        <v>77</v>
      </c>
      <c r="F46" s="28" t="s">
        <v>96</v>
      </c>
      <c r="G46" s="34">
        <v>300</v>
      </c>
      <c r="H46" s="4">
        <v>200000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s="22" customFormat="1" ht="42.75" customHeight="1">
      <c r="A47" s="4" t="s">
        <v>78</v>
      </c>
      <c r="B47" s="28" t="s">
        <v>66</v>
      </c>
      <c r="C47" s="4" t="s">
        <v>79</v>
      </c>
      <c r="D47" s="28" t="s">
        <v>68</v>
      </c>
      <c r="E47" s="22" t="s">
        <v>80</v>
      </c>
      <c r="F47" s="28">
        <v>60</v>
      </c>
      <c r="G47" s="34">
        <v>1500</v>
      </c>
      <c r="H47" s="4">
        <v>90000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s="22" customFormat="1" ht="42.75" customHeight="1">
      <c r="A48" s="4" t="s">
        <v>78</v>
      </c>
      <c r="B48" s="28" t="s">
        <v>66</v>
      </c>
      <c r="C48" s="4" t="s">
        <v>81</v>
      </c>
      <c r="D48" s="28" t="s">
        <v>68</v>
      </c>
      <c r="E48" s="22" t="s">
        <v>80</v>
      </c>
      <c r="F48" s="28">
        <v>50</v>
      </c>
      <c r="G48" s="34">
        <v>1500</v>
      </c>
      <c r="H48" s="34">
        <v>75000</v>
      </c>
      <c r="K48" s="46"/>
      <c r="L48" s="43"/>
      <c r="M48" s="43"/>
      <c r="N48" s="43"/>
      <c r="O48" s="43"/>
      <c r="P48" s="43"/>
      <c r="Q48" s="43"/>
      <c r="R48" s="44"/>
      <c r="S48" s="42"/>
      <c r="T48" s="42"/>
      <c r="U48" s="42"/>
      <c r="V48" s="42"/>
      <c r="W48" s="42"/>
    </row>
    <row r="49" spans="1:18" s="22" customFormat="1" ht="42.75" customHeight="1">
      <c r="A49" s="4" t="s">
        <v>82</v>
      </c>
      <c r="B49" s="28" t="s">
        <v>83</v>
      </c>
      <c r="C49" s="4" t="s">
        <v>84</v>
      </c>
      <c r="D49" s="28" t="s">
        <v>85</v>
      </c>
      <c r="E49" s="22" t="s">
        <v>86</v>
      </c>
      <c r="F49" s="28">
        <v>5400</v>
      </c>
      <c r="G49" s="34">
        <v>300</v>
      </c>
      <c r="H49" s="4">
        <v>1620000</v>
      </c>
      <c r="K49" s="46"/>
      <c r="L49" s="43"/>
      <c r="M49" s="43"/>
      <c r="N49" s="43"/>
      <c r="O49" s="43"/>
      <c r="P49" s="43"/>
      <c r="Q49" s="43"/>
      <c r="R49" s="45"/>
    </row>
    <row r="50" spans="1:18" s="22" customFormat="1" ht="42.75" customHeight="1">
      <c r="A50" s="4" t="s">
        <v>87</v>
      </c>
      <c r="B50" s="28" t="s">
        <v>66</v>
      </c>
      <c r="C50" s="33" t="s">
        <v>88</v>
      </c>
      <c r="D50" s="28" t="s">
        <v>68</v>
      </c>
      <c r="E50" s="36" t="s">
        <v>89</v>
      </c>
      <c r="F50" s="28">
        <v>4</v>
      </c>
      <c r="G50" s="34">
        <v>30000</v>
      </c>
      <c r="H50" s="4">
        <v>120000</v>
      </c>
      <c r="K50" s="46"/>
      <c r="L50" s="43"/>
      <c r="M50" s="43"/>
      <c r="N50" s="43"/>
      <c r="O50" s="43"/>
      <c r="P50" s="43"/>
      <c r="Q50" s="43"/>
      <c r="R50" s="45"/>
    </row>
    <row r="51" spans="1:18" s="22" customFormat="1" ht="42.75" customHeight="1">
      <c r="A51" s="4" t="s">
        <v>90</v>
      </c>
      <c r="B51" s="28" t="s">
        <v>66</v>
      </c>
      <c r="C51" s="36" t="s">
        <v>91</v>
      </c>
      <c r="D51" s="28" t="s">
        <v>68</v>
      </c>
      <c r="E51" s="36" t="s">
        <v>89</v>
      </c>
      <c r="F51" s="28">
        <v>4</v>
      </c>
      <c r="G51" s="34">
        <v>30000</v>
      </c>
      <c r="H51" s="34">
        <v>120000</v>
      </c>
      <c r="K51" s="46"/>
      <c r="L51" s="43"/>
      <c r="M51" s="43"/>
      <c r="N51" s="43"/>
      <c r="O51" s="43"/>
      <c r="P51" s="43"/>
      <c r="Q51" s="43"/>
      <c r="R51" s="45"/>
    </row>
    <row r="52" spans="1:18" s="22" customFormat="1" ht="42.75" customHeight="1">
      <c r="A52" s="4" t="s">
        <v>51</v>
      </c>
      <c r="B52" s="28" t="s">
        <v>92</v>
      </c>
      <c r="C52" s="4" t="s">
        <v>100</v>
      </c>
      <c r="D52" s="28" t="s">
        <v>93</v>
      </c>
      <c r="E52" s="22" t="s">
        <v>109</v>
      </c>
      <c r="F52" s="28">
        <v>1</v>
      </c>
      <c r="G52" s="34">
        <v>250000</v>
      </c>
      <c r="H52" s="4">
        <v>250000</v>
      </c>
      <c r="K52" s="46"/>
      <c r="L52" s="43"/>
      <c r="M52" s="43"/>
      <c r="N52" s="43"/>
      <c r="O52" s="43"/>
      <c r="P52" s="43"/>
      <c r="Q52" s="43"/>
      <c r="R52" s="45"/>
    </row>
    <row r="53" spans="1:18" s="22" customFormat="1" ht="42.75" customHeight="1">
      <c r="A53" s="4" t="s">
        <v>50</v>
      </c>
      <c r="B53" s="28" t="s">
        <v>94</v>
      </c>
      <c r="C53" s="4" t="s">
        <v>101</v>
      </c>
      <c r="D53" s="28" t="s">
        <v>114</v>
      </c>
      <c r="E53" s="22" t="s">
        <v>109</v>
      </c>
      <c r="F53" s="28">
        <v>1</v>
      </c>
      <c r="G53" s="34">
        <v>250000</v>
      </c>
      <c r="H53" s="4">
        <v>250000</v>
      </c>
      <c r="K53" s="46"/>
      <c r="L53" s="43"/>
      <c r="M53" s="43"/>
      <c r="N53" s="43"/>
      <c r="O53" s="43"/>
      <c r="P53" s="43"/>
      <c r="Q53" s="43"/>
      <c r="R53" s="45"/>
    </row>
    <row r="54" spans="1:18" s="22" customFormat="1" ht="42.75" customHeight="1">
      <c r="A54" s="4" t="s">
        <v>50</v>
      </c>
      <c r="B54" s="28" t="s">
        <v>94</v>
      </c>
      <c r="C54" s="4" t="s">
        <v>95</v>
      </c>
      <c r="D54" s="28" t="s">
        <v>115</v>
      </c>
      <c r="E54" s="22" t="s">
        <v>110</v>
      </c>
      <c r="F54" s="28">
        <v>1</v>
      </c>
      <c r="G54" s="34">
        <v>250000</v>
      </c>
      <c r="H54" s="4">
        <v>250000</v>
      </c>
      <c r="K54" s="46"/>
      <c r="L54" s="43"/>
      <c r="M54" s="43"/>
      <c r="N54" s="43"/>
      <c r="O54" s="43"/>
      <c r="P54" s="43"/>
      <c r="Q54" s="43"/>
      <c r="R54" s="45"/>
    </row>
    <row r="55" spans="1:18" s="22" customFormat="1" ht="42.75" customHeight="1">
      <c r="A55" s="4" t="s">
        <v>51</v>
      </c>
      <c r="B55" s="28" t="s">
        <v>94</v>
      </c>
      <c r="C55" s="4" t="s">
        <v>99</v>
      </c>
      <c r="D55" s="28" t="s">
        <v>116</v>
      </c>
      <c r="E55" s="22" t="s">
        <v>111</v>
      </c>
      <c r="F55" s="28">
        <v>1</v>
      </c>
      <c r="G55" s="34">
        <v>250000</v>
      </c>
      <c r="H55" s="4">
        <v>250000</v>
      </c>
      <c r="K55" s="46"/>
      <c r="L55" s="43"/>
      <c r="M55" s="43"/>
      <c r="N55" s="43"/>
      <c r="O55" s="43"/>
      <c r="P55" s="43"/>
      <c r="Q55" s="43"/>
      <c r="R55" s="45"/>
    </row>
    <row r="56" spans="1:10" s="43" customFormat="1" ht="52.5" customHeight="1">
      <c r="A56" s="4" t="s">
        <v>118</v>
      </c>
      <c r="B56" s="22" t="s">
        <v>103</v>
      </c>
      <c r="C56" s="49" t="s">
        <v>105</v>
      </c>
      <c r="D56" s="61" t="s">
        <v>106</v>
      </c>
      <c r="E56" s="22" t="s">
        <v>112</v>
      </c>
      <c r="F56" s="28">
        <v>1</v>
      </c>
      <c r="G56" s="52">
        <v>226184</v>
      </c>
      <c r="H56" s="52">
        <v>226184</v>
      </c>
      <c r="I56" s="22"/>
      <c r="J56" s="22"/>
    </row>
    <row r="57" spans="1:10" ht="55.5" customHeight="1">
      <c r="A57" s="22" t="s">
        <v>117</v>
      </c>
      <c r="B57" s="22" t="s">
        <v>103</v>
      </c>
      <c r="C57" s="47" t="s">
        <v>104</v>
      </c>
      <c r="D57" s="50" t="s">
        <v>107</v>
      </c>
      <c r="E57" s="22" t="s">
        <v>112</v>
      </c>
      <c r="F57" s="23">
        <v>1</v>
      </c>
      <c r="G57" s="52">
        <v>115992</v>
      </c>
      <c r="H57" s="52">
        <v>115992</v>
      </c>
      <c r="I57" s="22"/>
      <c r="J57" s="22"/>
    </row>
    <row r="58" spans="1:10" ht="45" customHeight="1">
      <c r="A58" s="22" t="s">
        <v>117</v>
      </c>
      <c r="B58" s="22" t="s">
        <v>103</v>
      </c>
      <c r="C58" s="48" t="s">
        <v>35</v>
      </c>
      <c r="D58" s="51" t="s">
        <v>108</v>
      </c>
      <c r="E58" s="22" t="s">
        <v>112</v>
      </c>
      <c r="F58" s="23">
        <v>1</v>
      </c>
      <c r="G58" s="52">
        <v>63433</v>
      </c>
      <c r="H58" s="52">
        <v>63433</v>
      </c>
      <c r="I58" s="22"/>
      <c r="J58" s="22"/>
    </row>
    <row r="59" ht="24" customHeight="1"/>
  </sheetData>
  <sheetProtection/>
  <printOptions/>
  <pageMargins left="0.5511811023622047" right="0.35433070866141736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hechin99</dc:creator>
  <cp:keywords/>
  <dc:description/>
  <cp:lastModifiedBy>a110126</cp:lastModifiedBy>
  <cp:lastPrinted>2013-01-24T10:12:20Z</cp:lastPrinted>
  <dcterms:created xsi:type="dcterms:W3CDTF">2011-08-30T01:59:46Z</dcterms:created>
  <dcterms:modified xsi:type="dcterms:W3CDTF">2013-01-24T10:14:11Z</dcterms:modified>
  <cp:category/>
  <cp:version/>
  <cp:contentType/>
  <cp:contentStatus/>
</cp:coreProperties>
</file>